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75" windowWidth="10335" windowHeight="6345" tabRatio="791"/>
  </bookViews>
  <sheets>
    <sheet name="Условия" sheetId="18" r:id="rId1"/>
    <sheet name="AHD 2019" sheetId="22" r:id="rId2"/>
  </sheets>
  <calcPr calcId="125725" refMode="R1C1"/>
</workbook>
</file>

<file path=xl/calcChain.xml><?xml version="1.0" encoding="utf-8"?>
<calcChain xmlns="http://schemas.openxmlformats.org/spreadsheetml/2006/main">
  <c r="G16" i="22"/>
  <c r="G32"/>
  <c r="G39"/>
  <c r="G46"/>
  <c r="D15"/>
  <c r="G15" s="1"/>
  <c r="D16"/>
  <c r="G17"/>
  <c r="D18"/>
  <c r="G18" s="1"/>
  <c r="D19"/>
  <c r="G19" s="1"/>
  <c r="D20"/>
  <c r="G20" s="1"/>
  <c r="D21"/>
  <c r="G21" s="1"/>
  <c r="G22"/>
  <c r="D23"/>
  <c r="G23" s="1"/>
  <c r="D24"/>
  <c r="G24" s="1"/>
  <c r="D25"/>
  <c r="G25" s="1"/>
  <c r="G26"/>
  <c r="D27"/>
  <c r="G27" s="1"/>
  <c r="D28"/>
  <c r="G28" s="1"/>
  <c r="G29"/>
  <c r="G30"/>
  <c r="D31"/>
  <c r="G31" s="1"/>
  <c r="D32"/>
  <c r="D33"/>
  <c r="G33" s="1"/>
  <c r="G34"/>
  <c r="G35"/>
  <c r="D36"/>
  <c r="G36" s="1"/>
  <c r="D37"/>
  <c r="G37" s="1"/>
  <c r="D38"/>
  <c r="G38" s="1"/>
  <c r="D40"/>
  <c r="G40" s="1"/>
  <c r="D41"/>
  <c r="G41" s="1"/>
  <c r="D42"/>
  <c r="G42" s="1"/>
  <c r="G43"/>
  <c r="G44"/>
  <c r="D45"/>
  <c r="G45" s="1"/>
  <c r="D14"/>
  <c r="G14" s="1"/>
  <c r="G47" l="1"/>
</calcChain>
</file>

<file path=xl/sharedStrings.xml><?xml version="1.0" encoding="utf-8"?>
<sst xmlns="http://schemas.openxmlformats.org/spreadsheetml/2006/main" count="62" uniqueCount="60">
  <si>
    <t>Компания "GS-SPORT Group" ( сеть спортивных магазинов Gidrasklad)</t>
  </si>
  <si>
    <t>www.gssport.ru</t>
  </si>
  <si>
    <t>Даты предзаказа и исполнения заказа</t>
  </si>
  <si>
    <t>Условия получения цены ОПТ ПРЕДЗАКАЗ</t>
  </si>
  <si>
    <t>e-mail: opt@gssport.ru</t>
  </si>
  <si>
    <t>Даты предзаказа и Предоплаты</t>
  </si>
  <si>
    <t>* цена в евро фиксированная</t>
  </si>
  <si>
    <t>TOTAL:</t>
  </si>
  <si>
    <t>ZEN EVOLUTION 170</t>
  </si>
  <si>
    <t>** without fin</t>
  </si>
  <si>
    <t>FAST FORWARD 160</t>
  </si>
  <si>
    <t>FAST FORWARD 145</t>
  </si>
  <si>
    <t>FAST FORWARD 130</t>
  </si>
  <si>
    <t>FAST FORWARD 117</t>
  </si>
  <si>
    <t>КОЛ-ВО</t>
  </si>
  <si>
    <t>Назначение</t>
  </si>
  <si>
    <t>АРТИКУЛ</t>
  </si>
  <si>
    <t>Сумма заказа EUR</t>
  </si>
  <si>
    <t>8 (962) 938-92-22</t>
  </si>
  <si>
    <t xml:space="preserve">8 (495) 720-99-87 </t>
  </si>
  <si>
    <t>121353, Москва, Сколковское ш. 31</t>
  </si>
  <si>
    <t>Цена ОПТ ЕВРО</t>
  </si>
  <si>
    <t>ФРАНЦУЗСКИЕ ДОСКИ ДЛЯ ВИНДСЕРФИНГА AHD</t>
  </si>
  <si>
    <t>TACTIK 250 L</t>
  </si>
  <si>
    <t>* оптовая цена фиксированная в Евро по курсу ЦБ РФ</t>
  </si>
  <si>
    <t>РРЦ ЕВРО</t>
  </si>
  <si>
    <t>ZEN EVOLUTION 171</t>
  </si>
  <si>
    <t>ZEN EVOLUTION 172</t>
  </si>
  <si>
    <t>EXPRESSION 75</t>
  </si>
  <si>
    <t>EXPRESSION 85</t>
  </si>
  <si>
    <t>EXPRESSION 95</t>
  </si>
  <si>
    <t>TOPAZ 107</t>
  </si>
  <si>
    <t>TOPAZ 127</t>
  </si>
  <si>
    <t>TOPAZ 147</t>
  </si>
  <si>
    <t>Freeride
Freerace
Windfoil*</t>
  </si>
  <si>
    <t>Freeride</t>
  </si>
  <si>
    <t>Wave</t>
  </si>
  <si>
    <t>SL2 Concept 122</t>
  </si>
  <si>
    <t>SL2 Concept 132</t>
  </si>
  <si>
    <t>Freerace
Windfoil</t>
  </si>
  <si>
    <t>SL3 105</t>
  </si>
  <si>
    <t>SL3 115</t>
  </si>
  <si>
    <t>SL3 128</t>
  </si>
  <si>
    <t>Race
Slalom</t>
  </si>
  <si>
    <t>THUNDERBOLT 75</t>
  </si>
  <si>
    <t>THUNDERBOLT 85</t>
  </si>
  <si>
    <t>THUNDERBOLT 91</t>
  </si>
  <si>
    <t>Windfoil</t>
  </si>
  <si>
    <t>Freeride. Lessons. Beginner</t>
  </si>
  <si>
    <t>Raceboard</t>
  </si>
  <si>
    <t xml:space="preserve">* Размещение предзаказа до 20 ноября 2019 года </t>
  </si>
  <si>
    <t>* срок исполнения заказа апрель 2019</t>
  </si>
  <si>
    <t>* Гарантийная предоплата 20  % в течении 10 дней с момента размещения предзаказа</t>
  </si>
  <si>
    <t>* полная оплата (80 %) в момент забора товара со склада в Москве</t>
  </si>
  <si>
    <t>Страница в каталоге</t>
  </si>
  <si>
    <t>Цены &amp; Условия на 2019 год</t>
  </si>
  <si>
    <t>* минимальная сумма предзаказа -  1 700 ЕВРО ( от 2-х досок)</t>
  </si>
  <si>
    <t>* гарантийная предоплата (20%) на момент размещения предзаказа</t>
  </si>
  <si>
    <t>* полная оплата (80%) в момент забора товара со склада в Москве</t>
  </si>
  <si>
    <t xml:space="preserve">* Размещение предзаказа до 20 ноября  2018 года </t>
  </si>
</sst>
</file>

<file path=xl/styles.xml><?xml version="1.0" encoding="utf-8"?>
<styleSheet xmlns="http://schemas.openxmlformats.org/spreadsheetml/2006/main">
  <numFmts count="4">
    <numFmt numFmtId="164" formatCode="_-* #,##0.00\ [$€-1]_-;\-* #,##0.00\ [$€-1]_-;_-* &quot;-&quot;??\ [$€-1]_-"/>
    <numFmt numFmtId="165" formatCode="_(&quot;R$ &quot;* #,##0.00_);_(&quot;R$ &quot;* \(#,##0.00\);_(&quot;R$ &quot;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</numFmts>
  <fonts count="38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u/>
      <sz val="14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204"/>
    </font>
    <font>
      <u/>
      <sz val="7.5"/>
      <color indexed="12"/>
      <name val="Arial"/>
      <family val="2"/>
      <charset val="204"/>
    </font>
    <font>
      <sz val="11"/>
      <name val="BenguiatGot Bk BT"/>
    </font>
    <font>
      <sz val="10"/>
      <name val="Arial"/>
      <family val="2"/>
      <charset val="204"/>
    </font>
    <font>
      <b/>
      <sz val="11"/>
      <color rgb="FF0070C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rgb="FFFF0000"/>
      <name val="Arial Cyr"/>
      <charset val="204"/>
    </font>
    <font>
      <b/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</font>
    <font>
      <sz val="10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indexed="8"/>
      <name val="Calibri"/>
      <family val="2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164" fontId="9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6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7" fillId="0" borderId="0"/>
    <xf numFmtId="0" fontId="5" fillId="0" borderId="0"/>
    <xf numFmtId="0" fontId="3" fillId="0" borderId="0"/>
    <xf numFmtId="0" fontId="24" fillId="0" borderId="0"/>
    <xf numFmtId="0" fontId="24" fillId="0" borderId="0"/>
    <xf numFmtId="0" fontId="25" fillId="0" borderId="0"/>
    <xf numFmtId="0" fontId="2" fillId="0" borderId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7" fillId="0" borderId="0" xfId="20"/>
    <xf numFmtId="0" fontId="5" fillId="0" borderId="0" xfId="21"/>
    <xf numFmtId="0" fontId="5" fillId="0" borderId="0" xfId="21" applyBorder="1"/>
    <xf numFmtId="0" fontId="5" fillId="0" borderId="6" xfId="21" applyBorder="1"/>
    <xf numFmtId="0" fontId="5" fillId="0" borderId="7" xfId="21" applyBorder="1"/>
    <xf numFmtId="0" fontId="5" fillId="0" borderId="5" xfId="21" applyBorder="1"/>
    <xf numFmtId="0" fontId="5" fillId="0" borderId="3" xfId="21" applyBorder="1"/>
    <xf numFmtId="0" fontId="7" fillId="0" borderId="3" xfId="20" applyFont="1" applyFill="1" applyBorder="1" applyAlignment="1">
      <alignment horizontal="left"/>
    </xf>
    <xf numFmtId="0" fontId="5" fillId="0" borderId="2" xfId="21" applyBorder="1"/>
    <xf numFmtId="0" fontId="5" fillId="2" borderId="3" xfId="21" applyFill="1" applyBorder="1"/>
    <xf numFmtId="0" fontId="5" fillId="2" borderId="0" xfId="21" applyFill="1" applyBorder="1"/>
    <xf numFmtId="0" fontId="5" fillId="2" borderId="4" xfId="21" applyFill="1" applyBorder="1"/>
    <xf numFmtId="0" fontId="6" fillId="0" borderId="3" xfId="21" applyFont="1" applyBorder="1"/>
    <xf numFmtId="0" fontId="5" fillId="0" borderId="0" xfId="21" applyBorder="1" applyAlignment="1"/>
    <xf numFmtId="0" fontId="5" fillId="0" borderId="3" xfId="21" applyFill="1" applyBorder="1"/>
    <xf numFmtId="0" fontId="5" fillId="0" borderId="0" xfId="21" applyFill="1" applyBorder="1" applyAlignment="1"/>
    <xf numFmtId="0" fontId="5" fillId="0" borderId="1" xfId="21" applyBorder="1"/>
    <xf numFmtId="0" fontId="5" fillId="0" borderId="1" xfId="21" applyBorder="1" applyAlignment="1"/>
    <xf numFmtId="0" fontId="3" fillId="0" borderId="0" xfId="22"/>
    <xf numFmtId="0" fontId="20" fillId="0" borderId="0" xfId="22" applyFont="1" applyFill="1"/>
    <xf numFmtId="0" fontId="21" fillId="0" borderId="0" xfId="22" applyFont="1" applyFill="1"/>
    <xf numFmtId="0" fontId="23" fillId="0" borderId="0" xfId="22" applyFont="1"/>
    <xf numFmtId="0" fontId="27" fillId="0" borderId="5" xfId="22" applyNumberFormat="1" applyFont="1" applyFill="1" applyBorder="1" applyAlignment="1"/>
    <xf numFmtId="0" fontId="28" fillId="0" borderId="0" xfId="22" applyFont="1"/>
    <xf numFmtId="0" fontId="29" fillId="0" borderId="0" xfId="22" applyFont="1"/>
    <xf numFmtId="0" fontId="28" fillId="0" borderId="2" xfId="22" applyFont="1" applyBorder="1"/>
    <xf numFmtId="0" fontId="28" fillId="0" borderId="3" xfId="22" applyFont="1" applyBorder="1"/>
    <xf numFmtId="0" fontId="28" fillId="0" borderId="6" xfId="22" applyFont="1" applyBorder="1"/>
    <xf numFmtId="0" fontId="19" fillId="0" borderId="0" xfId="22" applyFont="1"/>
    <xf numFmtId="0" fontId="21" fillId="0" borderId="0" xfId="22" applyFont="1" applyBorder="1"/>
    <xf numFmtId="0" fontId="27" fillId="0" borderId="7" xfId="22" applyNumberFormat="1" applyFont="1" applyFill="1" applyBorder="1" applyAlignment="1"/>
    <xf numFmtId="0" fontId="11" fillId="0" borderId="4" xfId="21" applyFont="1" applyBorder="1" applyAlignment="1">
      <alignment horizontal="center"/>
    </xf>
    <xf numFmtId="0" fontId="11" fillId="0" borderId="0" xfId="21" applyFont="1" applyBorder="1" applyAlignment="1">
      <alignment horizontal="center"/>
    </xf>
    <xf numFmtId="0" fontId="11" fillId="0" borderId="3" xfId="21" applyFont="1" applyBorder="1" applyAlignment="1">
      <alignment horizontal="center"/>
    </xf>
    <xf numFmtId="0" fontId="22" fillId="0" borderId="4" xfId="22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18" fillId="0" borderId="4" xfId="21" applyFont="1" applyBorder="1" applyAlignment="1">
      <alignment horizontal="center"/>
    </xf>
    <xf numFmtId="0" fontId="18" fillId="0" borderId="0" xfId="21" applyFont="1" applyBorder="1" applyAlignment="1">
      <alignment horizontal="center"/>
    </xf>
    <xf numFmtId="0" fontId="18" fillId="0" borderId="3" xfId="21" applyFont="1" applyBorder="1" applyAlignment="1">
      <alignment horizontal="center"/>
    </xf>
    <xf numFmtId="0" fontId="12" fillId="0" borderId="4" xfId="9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8" xfId="21" applyBorder="1" applyAlignment="1">
      <alignment horizontal="center"/>
    </xf>
    <xf numFmtId="0" fontId="5" fillId="0" borderId="1" xfId="21" applyBorder="1" applyAlignment="1">
      <alignment horizontal="center"/>
    </xf>
    <xf numFmtId="0" fontId="5" fillId="0" borderId="4" xfId="21" applyBorder="1" applyAlignment="1">
      <alignment horizontal="center"/>
    </xf>
    <xf numFmtId="0" fontId="5" fillId="0" borderId="0" xfId="21" applyBorder="1" applyAlignment="1">
      <alignment horizontal="center"/>
    </xf>
    <xf numFmtId="0" fontId="5" fillId="0" borderId="5" xfId="21" applyBorder="1" applyAlignment="1">
      <alignment horizontal="center"/>
    </xf>
    <xf numFmtId="0" fontId="5" fillId="0" borderId="7" xfId="21" applyBorder="1" applyAlignment="1">
      <alignment horizontal="center"/>
    </xf>
    <xf numFmtId="0" fontId="8" fillId="3" borderId="8" xfId="21" applyFont="1" applyFill="1" applyBorder="1" applyAlignment="1">
      <alignment horizontal="center" vertical="center"/>
    </xf>
    <xf numFmtId="0" fontId="8" fillId="3" borderId="1" xfId="21" applyFont="1" applyFill="1" applyBorder="1" applyAlignment="1">
      <alignment horizontal="center" vertical="center"/>
    </xf>
    <xf numFmtId="0" fontId="8" fillId="3" borderId="2" xfId="21" applyFont="1" applyFill="1" applyBorder="1" applyAlignment="1">
      <alignment horizontal="center" vertical="center"/>
    </xf>
    <xf numFmtId="0" fontId="8" fillId="3" borderId="4" xfId="21" applyFont="1" applyFill="1" applyBorder="1" applyAlignment="1">
      <alignment horizontal="center" vertical="center"/>
    </xf>
    <xf numFmtId="0" fontId="8" fillId="3" borderId="0" xfId="21" applyFont="1" applyFill="1" applyBorder="1" applyAlignment="1">
      <alignment horizontal="center" vertical="center"/>
    </xf>
    <xf numFmtId="0" fontId="8" fillId="3" borderId="3" xfId="21" applyFont="1" applyFill="1" applyBorder="1" applyAlignment="1">
      <alignment horizontal="center" vertical="center"/>
    </xf>
    <xf numFmtId="0" fontId="7" fillId="2" borderId="5" xfId="21" applyFont="1" applyFill="1" applyBorder="1" applyAlignment="1">
      <alignment horizontal="left"/>
    </xf>
    <xf numFmtId="0" fontId="7" fillId="2" borderId="7" xfId="21" applyFont="1" applyFill="1" applyBorder="1" applyAlignment="1">
      <alignment horizontal="left"/>
    </xf>
    <xf numFmtId="0" fontId="7" fillId="2" borderId="6" xfId="21" applyFont="1" applyFill="1" applyBorder="1" applyAlignment="1">
      <alignment horizontal="left"/>
    </xf>
    <xf numFmtId="0" fontId="7" fillId="4" borderId="4" xfId="21" applyFont="1" applyFill="1" applyBorder="1" applyAlignment="1">
      <alignment horizontal="left"/>
    </xf>
    <xf numFmtId="0" fontId="7" fillId="4" borderId="0" xfId="21" applyFont="1" applyFill="1" applyBorder="1" applyAlignment="1">
      <alignment horizontal="left"/>
    </xf>
    <xf numFmtId="0" fontId="7" fillId="4" borderId="3" xfId="21" applyFont="1" applyFill="1" applyBorder="1" applyAlignment="1">
      <alignment horizontal="left"/>
    </xf>
    <xf numFmtId="0" fontId="7" fillId="2" borderId="4" xfId="21" applyFont="1" applyFill="1" applyBorder="1" applyAlignment="1">
      <alignment horizontal="left" vertical="center" wrapText="1"/>
    </xf>
    <xf numFmtId="0" fontId="7" fillId="2" borderId="0" xfId="21" applyFont="1" applyFill="1" applyBorder="1" applyAlignment="1">
      <alignment horizontal="left" vertical="center" wrapText="1"/>
    </xf>
    <xf numFmtId="0" fontId="7" fillId="2" borderId="3" xfId="21" applyFont="1" applyFill="1" applyBorder="1" applyAlignment="1">
      <alignment horizontal="left" vertical="center" wrapText="1"/>
    </xf>
    <xf numFmtId="3" fontId="11" fillId="0" borderId="4" xfId="21" applyNumberFormat="1" applyFont="1" applyBorder="1" applyAlignment="1">
      <alignment horizontal="center"/>
    </xf>
    <xf numFmtId="3" fontId="11" fillId="0" borderId="0" xfId="21" applyNumberFormat="1" applyFont="1" applyBorder="1" applyAlignment="1">
      <alignment horizontal="center"/>
    </xf>
    <xf numFmtId="3" fontId="11" fillId="0" borderId="3" xfId="21" applyNumberFormat="1" applyFont="1" applyBorder="1" applyAlignment="1">
      <alignment horizontal="center"/>
    </xf>
    <xf numFmtId="0" fontId="7" fillId="2" borderId="4" xfId="21" applyFont="1" applyFill="1" applyBorder="1" applyAlignment="1">
      <alignment horizontal="left"/>
    </xf>
    <xf numFmtId="0" fontId="7" fillId="2" borderId="0" xfId="21" applyFont="1" applyFill="1" applyBorder="1" applyAlignment="1">
      <alignment horizontal="left"/>
    </xf>
    <xf numFmtId="0" fontId="7" fillId="2" borderId="3" xfId="21" applyFont="1" applyFill="1" applyBorder="1" applyAlignment="1">
      <alignment horizontal="left"/>
    </xf>
    <xf numFmtId="0" fontId="7" fillId="0" borderId="4" xfId="2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6" fillId="0" borderId="5" xfId="20" applyFont="1" applyFill="1" applyBorder="1" applyAlignment="1">
      <alignment horizontal="left" vertical="center" wrapText="1"/>
    </xf>
    <xf numFmtId="0" fontId="31" fillId="0" borderId="7" xfId="20" applyFont="1" applyBorder="1" applyAlignment="1">
      <alignment horizontal="left" vertical="center" wrapText="1"/>
    </xf>
    <xf numFmtId="0" fontId="31" fillId="0" borderId="6" xfId="20" applyFont="1" applyBorder="1" applyAlignment="1">
      <alignment horizontal="left" vertical="center" wrapText="1"/>
    </xf>
    <xf numFmtId="0" fontId="1" fillId="0" borderId="0" xfId="22" applyFont="1"/>
    <xf numFmtId="0" fontId="34" fillId="4" borderId="12" xfId="22" applyFont="1" applyFill="1" applyBorder="1" applyAlignment="1">
      <alignment horizontal="center" vertical="center" wrapText="1"/>
    </xf>
    <xf numFmtId="0" fontId="34" fillId="4" borderId="9" xfId="22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2" fillId="4" borderId="9" xfId="22" applyFont="1" applyFill="1" applyBorder="1" applyAlignment="1">
      <alignment horizontal="left" vertical="top" wrapText="1"/>
    </xf>
    <xf numFmtId="0" fontId="34" fillId="4" borderId="9" xfId="22" applyFont="1" applyFill="1" applyBorder="1" applyAlignment="1">
      <alignment vertical="top" wrapText="1"/>
    </xf>
    <xf numFmtId="3" fontId="34" fillId="4" borderId="9" xfId="22" applyNumberFormat="1" applyFont="1" applyFill="1" applyBorder="1" applyAlignment="1">
      <alignment horizontal="center" vertical="center" wrapText="1"/>
    </xf>
    <xf numFmtId="0" fontId="34" fillId="4" borderId="12" xfId="22" applyFont="1" applyFill="1" applyBorder="1" applyAlignment="1">
      <alignment horizontal="center" vertical="top" wrapText="1"/>
    </xf>
    <xf numFmtId="0" fontId="34" fillId="4" borderId="14" xfId="22" applyFont="1" applyFill="1" applyBorder="1" applyAlignment="1">
      <alignment horizontal="center" vertical="top" wrapText="1"/>
    </xf>
    <xf numFmtId="0" fontId="34" fillId="4" borderId="11" xfId="22" applyFont="1" applyFill="1" applyBorder="1" applyAlignment="1">
      <alignment horizontal="center" vertical="top" wrapText="1"/>
    </xf>
    <xf numFmtId="0" fontId="32" fillId="4" borderId="12" xfId="22" applyFont="1" applyFill="1" applyBorder="1" applyAlignment="1">
      <alignment horizontal="left" vertical="top" wrapText="1"/>
    </xf>
    <xf numFmtId="0" fontId="34" fillId="4" borderId="12" xfId="22" applyFont="1" applyFill="1" applyBorder="1" applyAlignment="1">
      <alignment horizontal="center" vertical="center" wrapText="1"/>
    </xf>
    <xf numFmtId="0" fontId="34" fillId="4" borderId="9" xfId="22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1" fillId="0" borderId="9" xfId="22" applyFont="1" applyBorder="1" applyAlignment="1">
      <alignment horizontal="center"/>
    </xf>
    <xf numFmtId="0" fontId="34" fillId="4" borderId="9" xfId="22" applyFont="1" applyFill="1" applyBorder="1" applyAlignment="1">
      <alignment horizontal="center" vertical="top" wrapText="1"/>
    </xf>
    <xf numFmtId="0" fontId="35" fillId="0" borderId="0" xfId="22" applyFont="1"/>
    <xf numFmtId="3" fontId="34" fillId="4" borderId="9" xfId="22" applyNumberFormat="1" applyFont="1" applyFill="1" applyBorder="1" applyAlignment="1">
      <alignment horizontal="center" vertical="top" wrapText="1"/>
    </xf>
    <xf numFmtId="0" fontId="35" fillId="0" borderId="0" xfId="22" applyFont="1" applyAlignment="1">
      <alignment horizontal="center"/>
    </xf>
    <xf numFmtId="0" fontId="34" fillId="4" borderId="15" xfId="22" applyFont="1" applyFill="1" applyBorder="1" applyAlignment="1">
      <alignment horizontal="left" vertical="top" wrapText="1"/>
    </xf>
    <xf numFmtId="0" fontId="32" fillId="4" borderId="15" xfId="22" applyFont="1" applyFill="1" applyBorder="1" applyAlignment="1">
      <alignment horizontal="left" vertical="top" wrapText="1"/>
    </xf>
    <xf numFmtId="0" fontId="34" fillId="4" borderId="15" xfId="22" applyFont="1" applyFill="1" applyBorder="1" applyAlignment="1">
      <alignment vertical="top" wrapText="1"/>
    </xf>
    <xf numFmtId="0" fontId="32" fillId="4" borderId="16" xfId="22" applyFont="1" applyFill="1" applyBorder="1" applyAlignment="1">
      <alignment horizontal="left" vertical="top" wrapText="1"/>
    </xf>
    <xf numFmtId="0" fontId="1" fillId="0" borderId="15" xfId="22" applyFont="1" applyBorder="1"/>
    <xf numFmtId="0" fontId="34" fillId="4" borderId="17" xfId="22" applyFont="1" applyFill="1" applyBorder="1" applyAlignment="1">
      <alignment vertical="top" wrapText="1"/>
    </xf>
    <xf numFmtId="0" fontId="34" fillId="4" borderId="18" xfId="22" applyFont="1" applyFill="1" applyBorder="1" applyAlignment="1">
      <alignment vertical="top" wrapText="1"/>
    </xf>
    <xf numFmtId="0" fontId="1" fillId="4" borderId="18" xfId="22" applyFont="1" applyFill="1" applyBorder="1" applyAlignment="1">
      <alignment horizontal="center"/>
    </xf>
    <xf numFmtId="3" fontId="34" fillId="4" borderId="18" xfId="22" applyNumberFormat="1" applyFont="1" applyFill="1" applyBorder="1" applyAlignment="1">
      <alignment horizontal="center" vertical="top" wrapText="1"/>
    </xf>
    <xf numFmtId="3" fontId="34" fillId="4" borderId="18" xfId="22" applyNumberFormat="1" applyFont="1" applyFill="1" applyBorder="1" applyAlignment="1">
      <alignment horizontal="center" vertical="center" wrapText="1"/>
    </xf>
    <xf numFmtId="0" fontId="34" fillId="4" borderId="18" xfId="22" applyFont="1" applyFill="1" applyBorder="1" applyAlignment="1">
      <alignment horizontal="center" vertical="center" wrapText="1"/>
    </xf>
    <xf numFmtId="0" fontId="33" fillId="0" borderId="19" xfId="22" applyFont="1" applyBorder="1" applyAlignment="1">
      <alignment horizontal="center"/>
    </xf>
    <xf numFmtId="3" fontId="33" fillId="0" borderId="13" xfId="22" applyNumberFormat="1" applyFont="1" applyBorder="1" applyAlignment="1">
      <alignment horizontal="center" vertical="center"/>
    </xf>
    <xf numFmtId="0" fontId="34" fillId="4" borderId="20" xfId="22" applyFont="1" applyFill="1" applyBorder="1" applyAlignment="1">
      <alignment horizontal="left" vertical="top" wrapText="1"/>
    </xf>
    <xf numFmtId="0" fontId="34" fillId="4" borderId="14" xfId="22" applyFont="1" applyFill="1" applyBorder="1" applyAlignment="1">
      <alignment horizontal="center" vertical="center" wrapText="1"/>
    </xf>
    <xf numFmtId="3" fontId="34" fillId="4" borderId="11" xfId="22" applyNumberFormat="1" applyFont="1" applyFill="1" applyBorder="1" applyAlignment="1">
      <alignment horizontal="center" vertical="top" wrapText="1"/>
    </xf>
    <xf numFmtId="0" fontId="34" fillId="4" borderId="11" xfId="22" applyFont="1" applyFill="1" applyBorder="1" applyAlignment="1">
      <alignment horizontal="center" vertical="center" wrapText="1"/>
    </xf>
    <xf numFmtId="0" fontId="32" fillId="0" borderId="19" xfId="22" applyFont="1" applyBorder="1" applyAlignment="1">
      <alignment horizontal="center" vertical="center" wrapText="1"/>
    </xf>
    <xf numFmtId="0" fontId="32" fillId="0" borderId="22" xfId="22" applyFont="1" applyBorder="1" applyAlignment="1">
      <alignment horizontal="center" vertical="center" wrapText="1"/>
    </xf>
    <xf numFmtId="0" fontId="32" fillId="0" borderId="23" xfId="22" applyFont="1" applyFill="1" applyBorder="1" applyAlignment="1">
      <alignment horizontal="center" vertical="center" wrapText="1"/>
    </xf>
    <xf numFmtId="0" fontId="33" fillId="0" borderId="24" xfId="22" applyFont="1" applyBorder="1" applyAlignment="1">
      <alignment horizontal="center" vertical="center"/>
    </xf>
    <xf numFmtId="0" fontId="20" fillId="4" borderId="8" xfId="22" applyFont="1" applyFill="1" applyBorder="1" applyAlignment="1">
      <alignment horizontal="left" vertical="center"/>
    </xf>
    <xf numFmtId="0" fontId="20" fillId="4" borderId="1" xfId="22" applyFont="1" applyFill="1" applyBorder="1" applyAlignment="1">
      <alignment horizontal="left" vertical="center"/>
    </xf>
    <xf numFmtId="0" fontId="20" fillId="4" borderId="4" xfId="22" applyFont="1" applyFill="1" applyBorder="1" applyAlignment="1">
      <alignment horizontal="left" vertical="center"/>
    </xf>
    <xf numFmtId="0" fontId="20" fillId="4" borderId="0" xfId="22" applyFont="1" applyFill="1" applyBorder="1" applyAlignment="1">
      <alignment horizontal="left" vertical="center"/>
    </xf>
    <xf numFmtId="0" fontId="21" fillId="0" borderId="4" xfId="22" applyNumberFormat="1" applyFont="1" applyFill="1" applyBorder="1" applyAlignment="1">
      <alignment horizontal="left"/>
    </xf>
    <xf numFmtId="0" fontId="21" fillId="0" borderId="0" xfId="22" applyNumberFormat="1" applyFont="1" applyFill="1" applyBorder="1" applyAlignment="1">
      <alignment horizontal="left"/>
    </xf>
    <xf numFmtId="0" fontId="36" fillId="0" borderId="3" xfId="0" applyFont="1" applyBorder="1" applyAlignment="1"/>
    <xf numFmtId="0" fontId="20" fillId="0" borderId="4" xfId="22" applyFont="1" applyFill="1" applyBorder="1" applyAlignment="1">
      <alignment horizontal="left" vertical="center" wrapText="1"/>
    </xf>
    <xf numFmtId="0" fontId="20" fillId="0" borderId="0" xfId="22" applyFont="1" applyFill="1" applyBorder="1" applyAlignment="1">
      <alignment horizontal="left" vertical="center" wrapText="1"/>
    </xf>
    <xf numFmtId="0" fontId="20" fillId="0" borderId="4" xfId="22" applyNumberFormat="1" applyFont="1" applyFill="1" applyBorder="1" applyAlignment="1">
      <alignment horizontal="left"/>
    </xf>
    <xf numFmtId="0" fontId="20" fillId="0" borderId="0" xfId="22" applyNumberFormat="1" applyFont="1" applyFill="1" applyBorder="1" applyAlignment="1">
      <alignment horizontal="left"/>
    </xf>
    <xf numFmtId="0" fontId="37" fillId="4" borderId="21" xfId="30" applyFont="1" applyFill="1" applyBorder="1" applyAlignment="1" applyProtection="1">
      <alignment horizontal="center"/>
    </xf>
    <xf numFmtId="0" fontId="37" fillId="4" borderId="10" xfId="30" applyFont="1" applyFill="1" applyBorder="1" applyAlignment="1" applyProtection="1">
      <alignment horizontal="center"/>
    </xf>
    <xf numFmtId="0" fontId="37" fillId="4" borderId="9" xfId="30" applyFont="1" applyFill="1" applyBorder="1" applyAlignment="1" applyProtection="1">
      <alignment horizontal="center"/>
    </xf>
    <xf numFmtId="0" fontId="37" fillId="4" borderId="9" xfId="0" applyFont="1" applyFill="1" applyBorder="1" applyAlignment="1">
      <alignment horizontal="center" vertical="center" wrapText="1"/>
    </xf>
    <xf numFmtId="0" fontId="37" fillId="4" borderId="9" xfId="30" applyFont="1" applyFill="1" applyBorder="1" applyAlignment="1" applyProtection="1">
      <alignment horizontal="center" vertical="center" wrapText="1"/>
    </xf>
  </cellXfs>
  <cellStyles count="31">
    <cellStyle name="Euro" xfId="7"/>
    <cellStyle name="Excel Built-in Normal" xfId="1"/>
    <cellStyle name="Moeda 2" xfId="27"/>
    <cellStyle name="Moeda 2 2" xfId="28"/>
    <cellStyle name="Moeda 2 3" xfId="29"/>
    <cellStyle name="Normal 2" xfId="2"/>
    <cellStyle name="Normal 2 2" xfId="23"/>
    <cellStyle name="Normal_Modelo pedidos" xfId="8"/>
    <cellStyle name="Normale 2" xfId="3"/>
    <cellStyle name="Normale 2 2" xfId="4"/>
    <cellStyle name="Normale 2 2 2" xfId="24"/>
    <cellStyle name="Гиперссылка" xfId="30" builtinId="8"/>
    <cellStyle name="Гиперссылка 2" xfId="9"/>
    <cellStyle name="Гиперссылка 3" xfId="10"/>
    <cellStyle name="Денежный 2" xfId="11"/>
    <cellStyle name="Денежный 3" xfId="12"/>
    <cellStyle name="Обычный" xfId="0" builtinId="0"/>
    <cellStyle name="Обычный 10" xfId="26"/>
    <cellStyle name="Обычный 2" xfId="5"/>
    <cellStyle name="Обычный 2 2" xfId="13"/>
    <cellStyle name="Обычный 2 2 2" xfId="14"/>
    <cellStyle name="Обычный 2 3" xfId="21"/>
    <cellStyle name="Обычный 3" xfId="6"/>
    <cellStyle name="Обычный 4" xfId="15"/>
    <cellStyle name="Обычный 5" xfId="16"/>
    <cellStyle name="Обычный 6" xfId="17"/>
    <cellStyle name="Обычный 7" xfId="20"/>
    <cellStyle name="Обычный 8" xfId="22"/>
    <cellStyle name="Обычный 9" xfId="25"/>
    <cellStyle name="Процентный 2" xfId="18"/>
    <cellStyle name="Финансовый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390524</xdr:colOff>
      <xdr:row>1</xdr:row>
      <xdr:rowOff>76200</xdr:rowOff>
    </xdr:from>
    <xdr:to>
      <xdr:col>5</xdr:col>
      <xdr:colOff>504825</xdr:colOff>
      <xdr:row>7</xdr:row>
      <xdr:rowOff>142875</xdr:rowOff>
    </xdr:to>
    <xdr:pic>
      <xdr:nvPicPr>
        <xdr:cNvPr id="4" name="Рисунок 14" descr="D:\ПРОМО ПРОДУКЦИЯ\Лого GS SPORT GROUP-Gidrasklad\GS sportgroup_logo_последни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238125"/>
          <a:ext cx="3162301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8</xdr:row>
      <xdr:rowOff>30956</xdr:rowOff>
    </xdr:from>
    <xdr:to>
      <xdr:col>1</xdr:col>
      <xdr:colOff>1914526</xdr:colOff>
      <xdr:row>11</xdr:row>
      <xdr:rowOff>71954</xdr:rowOff>
    </xdr:to>
    <xdr:pic>
      <xdr:nvPicPr>
        <xdr:cNvPr id="2" name="Рисунок 18" descr="GS sportgroup_logo_посл_без тени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1233487"/>
          <a:ext cx="2059781" cy="624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250031</xdr:colOff>
      <xdr:row>0</xdr:row>
      <xdr:rowOff>102949</xdr:rowOff>
    </xdr:from>
    <xdr:to>
      <xdr:col>1</xdr:col>
      <xdr:colOff>1285874</xdr:colOff>
      <xdr:row>7</xdr:row>
      <xdr:rowOff>119063</xdr:rowOff>
    </xdr:to>
    <xdr:pic>
      <xdr:nvPicPr>
        <xdr:cNvPr id="3" name="Рисунок 2" descr="_a-h-d_new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0031" y="293449"/>
          <a:ext cx="1333499" cy="121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sport.ru/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3"/>
  <sheetViews>
    <sheetView tabSelected="1" workbookViewId="0">
      <selection activeCell="J21" sqref="J21"/>
    </sheetView>
  </sheetViews>
  <sheetFormatPr defaultRowHeight="12.75"/>
  <cols>
    <col min="1" max="6" width="9.140625" style="1"/>
    <col min="7" max="7" width="40.7109375" style="1" customWidth="1"/>
    <col min="8" max="16384" width="9.140625" style="1"/>
  </cols>
  <sheetData>
    <row r="2" spans="2:8" ht="15.75" thickBot="1">
      <c r="B2" s="3"/>
      <c r="C2" s="3"/>
      <c r="D2" s="3"/>
      <c r="E2" s="3"/>
      <c r="F2" s="3"/>
      <c r="G2" s="3"/>
      <c r="H2" s="2"/>
    </row>
    <row r="3" spans="2:8" ht="15">
      <c r="B3" s="44"/>
      <c r="C3" s="45"/>
      <c r="D3" s="18"/>
      <c r="E3" s="17"/>
      <c r="F3" s="17"/>
      <c r="G3" s="9"/>
      <c r="H3" s="9"/>
    </row>
    <row r="4" spans="2:8" ht="15">
      <c r="B4" s="46"/>
      <c r="C4" s="47"/>
      <c r="D4" s="14"/>
      <c r="E4" s="16"/>
      <c r="F4" s="16"/>
      <c r="G4" s="15"/>
      <c r="H4" s="7"/>
    </row>
    <row r="5" spans="2:8" ht="15">
      <c r="B5" s="46"/>
      <c r="C5" s="47"/>
      <c r="D5" s="14"/>
      <c r="E5" s="16"/>
      <c r="F5" s="16"/>
      <c r="G5" s="15"/>
      <c r="H5" s="7"/>
    </row>
    <row r="6" spans="2:8" ht="15">
      <c r="B6" s="46"/>
      <c r="C6" s="47"/>
      <c r="D6" s="14"/>
      <c r="E6" s="16"/>
      <c r="F6" s="16"/>
      <c r="G6" s="15"/>
      <c r="H6" s="7"/>
    </row>
    <row r="7" spans="2:8" ht="15">
      <c r="B7" s="46"/>
      <c r="C7" s="47"/>
      <c r="D7" s="14"/>
      <c r="E7" s="16"/>
      <c r="F7" s="16"/>
      <c r="G7" s="15"/>
      <c r="H7" s="7"/>
    </row>
    <row r="8" spans="2:8" ht="15">
      <c r="B8" s="46"/>
      <c r="C8" s="47"/>
      <c r="D8" s="14"/>
      <c r="E8" s="16"/>
      <c r="F8" s="16"/>
      <c r="G8" s="15"/>
      <c r="H8" s="7"/>
    </row>
    <row r="9" spans="2:8" ht="15.75" thickBot="1">
      <c r="B9" s="48"/>
      <c r="C9" s="49"/>
      <c r="D9" s="14"/>
      <c r="E9" s="3"/>
      <c r="F9" s="3"/>
      <c r="G9" s="7"/>
      <c r="H9" s="7"/>
    </row>
    <row r="10" spans="2:8" ht="15">
      <c r="B10" s="50" t="s">
        <v>55</v>
      </c>
      <c r="C10" s="51"/>
      <c r="D10" s="51"/>
      <c r="E10" s="51"/>
      <c r="F10" s="51"/>
      <c r="G10" s="52"/>
      <c r="H10" s="7"/>
    </row>
    <row r="11" spans="2:8" ht="15">
      <c r="B11" s="53"/>
      <c r="C11" s="54"/>
      <c r="D11" s="54"/>
      <c r="E11" s="54"/>
      <c r="F11" s="54"/>
      <c r="G11" s="55"/>
      <c r="H11" s="7"/>
    </row>
    <row r="12" spans="2:8" ht="15.75" thickBot="1">
      <c r="B12" s="56" t="s">
        <v>24</v>
      </c>
      <c r="C12" s="57"/>
      <c r="D12" s="57"/>
      <c r="E12" s="57"/>
      <c r="F12" s="57"/>
      <c r="G12" s="58"/>
      <c r="H12" s="7"/>
    </row>
    <row r="13" spans="2:8" ht="15">
      <c r="B13" s="50" t="s">
        <v>3</v>
      </c>
      <c r="C13" s="51"/>
      <c r="D13" s="51"/>
      <c r="E13" s="51"/>
      <c r="F13" s="51"/>
      <c r="G13" s="52"/>
      <c r="H13" s="7"/>
    </row>
    <row r="14" spans="2:8" ht="15">
      <c r="B14" s="53"/>
      <c r="C14" s="54"/>
      <c r="D14" s="54"/>
      <c r="E14" s="54"/>
      <c r="F14" s="54"/>
      <c r="G14" s="55"/>
      <c r="H14" s="7"/>
    </row>
    <row r="15" spans="2:8" ht="15">
      <c r="B15" s="59" t="s">
        <v>56</v>
      </c>
      <c r="C15" s="60"/>
      <c r="D15" s="60"/>
      <c r="E15" s="60"/>
      <c r="F15" s="60"/>
      <c r="G15" s="61"/>
      <c r="H15" s="13"/>
    </row>
    <row r="16" spans="2:8" ht="15">
      <c r="B16" s="62" t="s">
        <v>57</v>
      </c>
      <c r="C16" s="63"/>
      <c r="D16" s="63"/>
      <c r="E16" s="63"/>
      <c r="F16" s="63"/>
      <c r="G16" s="64"/>
      <c r="H16" s="7"/>
    </row>
    <row r="17" spans="2:8" ht="15">
      <c r="B17" s="62"/>
      <c r="C17" s="63"/>
      <c r="D17" s="63"/>
      <c r="E17" s="63"/>
      <c r="F17" s="63"/>
      <c r="G17" s="64"/>
      <c r="H17" s="7"/>
    </row>
    <row r="18" spans="2:8" ht="15">
      <c r="B18" s="68" t="s">
        <v>58</v>
      </c>
      <c r="C18" s="69"/>
      <c r="D18" s="69"/>
      <c r="E18" s="69"/>
      <c r="F18" s="69"/>
      <c r="G18" s="70"/>
      <c r="H18" s="7"/>
    </row>
    <row r="19" spans="2:8" ht="15.75" thickBot="1">
      <c r="B19" s="12"/>
      <c r="C19" s="11"/>
      <c r="D19" s="11"/>
      <c r="E19" s="11"/>
      <c r="F19" s="11"/>
      <c r="G19" s="10"/>
      <c r="H19" s="7"/>
    </row>
    <row r="20" spans="2:8" ht="15">
      <c r="B20" s="50" t="s">
        <v>2</v>
      </c>
      <c r="C20" s="51"/>
      <c r="D20" s="51"/>
      <c r="E20" s="51"/>
      <c r="F20" s="51"/>
      <c r="G20" s="52"/>
      <c r="H20" s="9"/>
    </row>
    <row r="21" spans="2:8" ht="15">
      <c r="B21" s="53"/>
      <c r="C21" s="54"/>
      <c r="D21" s="54"/>
      <c r="E21" s="54"/>
      <c r="F21" s="54"/>
      <c r="G21" s="55"/>
      <c r="H21" s="7"/>
    </row>
    <row r="22" spans="2:8" ht="15">
      <c r="B22" s="35" t="s">
        <v>59</v>
      </c>
      <c r="C22" s="36"/>
      <c r="D22" s="36"/>
      <c r="E22" s="37"/>
      <c r="F22" s="36"/>
      <c r="G22" s="36"/>
      <c r="H22" s="8"/>
    </row>
    <row r="23" spans="2:8" ht="15">
      <c r="B23" s="71"/>
      <c r="C23" s="72"/>
      <c r="D23" s="72"/>
      <c r="E23" s="72"/>
      <c r="F23" s="72"/>
      <c r="G23" s="72"/>
      <c r="H23" s="73"/>
    </row>
    <row r="24" spans="2:8" ht="13.5" thickBot="1">
      <c r="B24" s="74" t="s">
        <v>51</v>
      </c>
      <c r="C24" s="75"/>
      <c r="D24" s="75"/>
      <c r="E24" s="75"/>
      <c r="F24" s="75"/>
      <c r="G24" s="75"/>
      <c r="H24" s="76"/>
    </row>
    <row r="25" spans="2:8" ht="15">
      <c r="B25" s="32" t="s">
        <v>0</v>
      </c>
      <c r="C25" s="33"/>
      <c r="D25" s="33"/>
      <c r="E25" s="33"/>
      <c r="F25" s="33"/>
      <c r="G25" s="34"/>
      <c r="H25" s="7"/>
    </row>
    <row r="26" spans="2:8" ht="15">
      <c r="B26" s="32" t="s">
        <v>20</v>
      </c>
      <c r="C26" s="33"/>
      <c r="D26" s="33"/>
      <c r="E26" s="33"/>
      <c r="F26" s="33"/>
      <c r="G26" s="34"/>
      <c r="H26" s="7"/>
    </row>
    <row r="27" spans="2:8" ht="15">
      <c r="B27" s="65" t="s">
        <v>18</v>
      </c>
      <c r="C27" s="66"/>
      <c r="D27" s="66"/>
      <c r="E27" s="66"/>
      <c r="F27" s="66"/>
      <c r="G27" s="67"/>
      <c r="H27" s="7"/>
    </row>
    <row r="28" spans="2:8" ht="15">
      <c r="B28" s="32" t="s">
        <v>19</v>
      </c>
      <c r="C28" s="33"/>
      <c r="D28" s="33"/>
      <c r="E28" s="33"/>
      <c r="F28" s="33"/>
      <c r="G28" s="34"/>
      <c r="H28" s="7"/>
    </row>
    <row r="29" spans="2:8" ht="18.75">
      <c r="B29" s="41" t="s">
        <v>1</v>
      </c>
      <c r="C29" s="42"/>
      <c r="D29" s="42"/>
      <c r="E29" s="42"/>
      <c r="F29" s="42"/>
      <c r="G29" s="43"/>
      <c r="H29" s="7"/>
    </row>
    <row r="30" spans="2:8" ht="15">
      <c r="B30" s="38" t="s">
        <v>4</v>
      </c>
      <c r="C30" s="39"/>
      <c r="D30" s="39"/>
      <c r="E30" s="39"/>
      <c r="F30" s="39"/>
      <c r="G30" s="40"/>
      <c r="H30" s="7"/>
    </row>
    <row r="31" spans="2:8" ht="15.75" thickBot="1">
      <c r="B31" s="6"/>
      <c r="C31" s="5"/>
      <c r="D31" s="5"/>
      <c r="E31" s="5"/>
      <c r="F31" s="5"/>
      <c r="G31" s="4"/>
      <c r="H31" s="4"/>
    </row>
    <row r="32" spans="2:8" ht="15">
      <c r="B32" s="3"/>
      <c r="C32" s="3"/>
      <c r="D32" s="3"/>
      <c r="E32" s="3"/>
      <c r="F32" s="3"/>
      <c r="G32" s="3"/>
      <c r="H32" s="2"/>
    </row>
    <row r="33" spans="2:8" ht="15">
      <c r="B33" s="3"/>
      <c r="C33" s="3"/>
      <c r="D33" s="3"/>
      <c r="E33" s="3"/>
      <c r="F33" s="3"/>
      <c r="G33" s="3"/>
      <c r="H33" s="2"/>
    </row>
  </sheetData>
  <mergeCells count="17">
    <mergeCell ref="B16:G17"/>
    <mergeCell ref="B27:G27"/>
    <mergeCell ref="B28:G28"/>
    <mergeCell ref="B18:G18"/>
    <mergeCell ref="B20:G21"/>
    <mergeCell ref="B23:H23"/>
    <mergeCell ref="B24:H24"/>
    <mergeCell ref="B3:C9"/>
    <mergeCell ref="B10:G11"/>
    <mergeCell ref="B12:G12"/>
    <mergeCell ref="B13:G14"/>
    <mergeCell ref="B15:G15"/>
    <mergeCell ref="B25:G25"/>
    <mergeCell ref="B22:G22"/>
    <mergeCell ref="B30:G30"/>
    <mergeCell ref="B26:G26"/>
    <mergeCell ref="B29:G29"/>
  </mergeCells>
  <hyperlinks>
    <hyperlink ref="B29" r:id="rId1"/>
  </hyperlinks>
  <pageMargins left="0.7" right="0.7" top="0.75" bottom="0.75" header="0.3" footer="0.3"/>
  <pageSetup paperSize="9" orientation="portrait" verticalDpi="0" r:id="rId2"/>
  <drawing r:id="rId3"/>
  <legacyDrawing r:id="rId4"/>
  <oleObjects>
    <oleObject progId="CorelPhotoPaint.Image.12" shapeId="6146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H58"/>
  <sheetViews>
    <sheetView topLeftCell="A13" zoomScale="80" zoomScaleNormal="80" workbookViewId="0">
      <selection activeCell="D40" sqref="D40"/>
    </sheetView>
  </sheetViews>
  <sheetFormatPr defaultRowHeight="15"/>
  <cols>
    <col min="1" max="1" width="4.42578125" style="19" customWidth="1"/>
    <col min="2" max="2" width="29.42578125" style="19" customWidth="1"/>
    <col min="3" max="3" width="28.7109375" style="19" customWidth="1"/>
    <col min="4" max="4" width="16" style="19" customWidth="1"/>
    <col min="5" max="5" width="18.85546875" style="19" customWidth="1"/>
    <col min="6" max="6" width="15" style="19" customWidth="1"/>
    <col min="7" max="7" width="18" style="19" customWidth="1"/>
    <col min="8" max="8" width="41.7109375" style="19" customWidth="1"/>
    <col min="9" max="16384" width="9.140625" style="19"/>
  </cols>
  <sheetData>
    <row r="2" spans="1:8" ht="12.75" customHeight="1">
      <c r="B2" s="24"/>
      <c r="C2" s="29" t="s">
        <v>22</v>
      </c>
      <c r="D2" s="30"/>
      <c r="E2" s="30"/>
      <c r="F2" s="24"/>
      <c r="G2" s="24"/>
      <c r="H2" s="24"/>
    </row>
    <row r="3" spans="1:8" ht="15.75" thickBot="1">
      <c r="B3" s="24"/>
      <c r="C3" s="24"/>
      <c r="D3" s="24"/>
      <c r="E3" s="24"/>
      <c r="F3" s="24"/>
      <c r="G3" s="24"/>
      <c r="H3" s="24"/>
    </row>
    <row r="4" spans="1:8">
      <c r="B4" s="24"/>
      <c r="C4" s="123" t="s">
        <v>5</v>
      </c>
      <c r="D4" s="124"/>
      <c r="E4" s="124"/>
      <c r="F4" s="26"/>
      <c r="G4" s="24"/>
      <c r="H4" s="24"/>
    </row>
    <row r="5" spans="1:8" ht="5.25" customHeight="1">
      <c r="B5" s="24"/>
      <c r="C5" s="125"/>
      <c r="D5" s="126"/>
      <c r="E5" s="126"/>
      <c r="F5" s="27"/>
      <c r="G5" s="24"/>
      <c r="H5" s="24"/>
    </row>
    <row r="6" spans="1:8">
      <c r="B6" s="24"/>
      <c r="C6" s="127" t="s">
        <v>50</v>
      </c>
      <c r="D6" s="128"/>
      <c r="E6" s="128"/>
      <c r="F6" s="129"/>
      <c r="G6" s="24"/>
      <c r="H6" s="24"/>
    </row>
    <row r="7" spans="1:8">
      <c r="B7" s="24"/>
      <c r="C7" s="130" t="s">
        <v>52</v>
      </c>
      <c r="D7" s="131"/>
      <c r="E7" s="131"/>
      <c r="F7" s="129"/>
      <c r="G7" s="24"/>
      <c r="H7" s="24"/>
    </row>
    <row r="8" spans="1:8">
      <c r="B8" s="24"/>
      <c r="C8" s="132" t="s">
        <v>53</v>
      </c>
      <c r="D8" s="133"/>
      <c r="E8" s="133"/>
      <c r="F8" s="27"/>
      <c r="G8" s="24"/>
      <c r="H8" s="24"/>
    </row>
    <row r="9" spans="1:8">
      <c r="B9" s="24"/>
      <c r="C9" s="130" t="s">
        <v>51</v>
      </c>
      <c r="D9" s="131"/>
      <c r="E9" s="131"/>
      <c r="F9" s="27"/>
      <c r="G9" s="24"/>
      <c r="H9" s="24"/>
    </row>
    <row r="10" spans="1:8" ht="15.75" thickBot="1">
      <c r="B10" s="25"/>
      <c r="C10" s="23"/>
      <c r="D10" s="31"/>
      <c r="E10" s="31"/>
      <c r="F10" s="28"/>
      <c r="G10" s="24"/>
      <c r="H10" s="24"/>
    </row>
    <row r="11" spans="1:8">
      <c r="B11" s="25"/>
      <c r="C11" s="20" t="s">
        <v>6</v>
      </c>
      <c r="D11" s="20"/>
      <c r="E11" s="20"/>
      <c r="F11" s="24"/>
      <c r="G11" s="24"/>
      <c r="H11" s="24"/>
    </row>
    <row r="12" spans="1:8" ht="15.75" thickBot="1">
      <c r="B12" s="24"/>
      <c r="C12" s="21"/>
      <c r="D12" s="21"/>
      <c r="E12" s="21"/>
      <c r="F12" s="24"/>
      <c r="G12" s="24"/>
      <c r="H12" s="24"/>
    </row>
    <row r="13" spans="1:8" ht="30.75" thickBot="1">
      <c r="A13" s="77"/>
      <c r="B13" s="119" t="s">
        <v>16</v>
      </c>
      <c r="C13" s="120" t="s">
        <v>15</v>
      </c>
      <c r="D13" s="120" t="s">
        <v>21</v>
      </c>
      <c r="E13" s="120" t="s">
        <v>25</v>
      </c>
      <c r="F13" s="120" t="s">
        <v>14</v>
      </c>
      <c r="G13" s="121" t="s">
        <v>17</v>
      </c>
      <c r="H13" s="122" t="s">
        <v>54</v>
      </c>
    </row>
    <row r="14" spans="1:8">
      <c r="A14" s="77"/>
      <c r="B14" s="115" t="s">
        <v>28</v>
      </c>
      <c r="C14" s="116" t="s">
        <v>36</v>
      </c>
      <c r="D14" s="117">
        <f>E14*0.7</f>
        <v>1339.8000000000002</v>
      </c>
      <c r="E14" s="117">
        <v>1914.0000000000002</v>
      </c>
      <c r="F14" s="118"/>
      <c r="G14" s="118">
        <f>D14*F14</f>
        <v>0</v>
      </c>
      <c r="H14" s="134">
        <v>3</v>
      </c>
    </row>
    <row r="15" spans="1:8">
      <c r="A15" s="77"/>
      <c r="B15" s="102" t="s">
        <v>29</v>
      </c>
      <c r="C15" s="80"/>
      <c r="D15" s="100">
        <f t="shared" ref="D15:D45" si="0">E15*0.7</f>
        <v>1339.8000000000002</v>
      </c>
      <c r="E15" s="100">
        <v>1914.0000000000002</v>
      </c>
      <c r="F15" s="79"/>
      <c r="G15" s="79">
        <f t="shared" ref="G15:G46" si="1">D15*F15</f>
        <v>0</v>
      </c>
      <c r="H15" s="135"/>
    </row>
    <row r="16" spans="1:8">
      <c r="A16" s="77"/>
      <c r="B16" s="102" t="s">
        <v>30</v>
      </c>
      <c r="C16" s="81"/>
      <c r="D16" s="100">
        <f t="shared" si="0"/>
        <v>1339.8000000000002</v>
      </c>
      <c r="E16" s="100">
        <v>1914.0000000000002</v>
      </c>
      <c r="F16" s="79"/>
      <c r="G16" s="79">
        <f t="shared" si="1"/>
        <v>0</v>
      </c>
      <c r="H16" s="135"/>
    </row>
    <row r="17" spans="1:8">
      <c r="A17" s="77"/>
      <c r="B17" s="103"/>
      <c r="C17" s="82"/>
      <c r="D17" s="100"/>
      <c r="E17" s="100"/>
      <c r="F17" s="79"/>
      <c r="G17" s="79">
        <f t="shared" si="1"/>
        <v>0</v>
      </c>
      <c r="H17" s="135"/>
    </row>
    <row r="18" spans="1:8">
      <c r="A18" s="77"/>
      <c r="B18" s="104" t="s">
        <v>13</v>
      </c>
      <c r="C18" s="78" t="s">
        <v>35</v>
      </c>
      <c r="D18" s="100">
        <f t="shared" si="0"/>
        <v>877.8</v>
      </c>
      <c r="E18" s="100">
        <v>1254</v>
      </c>
      <c r="F18" s="84"/>
      <c r="G18" s="79">
        <f t="shared" si="1"/>
        <v>0</v>
      </c>
      <c r="H18" s="135">
        <v>4</v>
      </c>
    </row>
    <row r="19" spans="1:8">
      <c r="A19" s="77"/>
      <c r="B19" s="104" t="s">
        <v>12</v>
      </c>
      <c r="C19" s="80"/>
      <c r="D19" s="100">
        <f t="shared" si="0"/>
        <v>877.8</v>
      </c>
      <c r="E19" s="100">
        <v>1254</v>
      </c>
      <c r="F19" s="84"/>
      <c r="G19" s="79">
        <f t="shared" si="1"/>
        <v>0</v>
      </c>
      <c r="H19" s="135"/>
    </row>
    <row r="20" spans="1:8">
      <c r="A20" s="77"/>
      <c r="B20" s="104" t="s">
        <v>11</v>
      </c>
      <c r="C20" s="80"/>
      <c r="D20" s="100">
        <f t="shared" si="0"/>
        <v>877.8</v>
      </c>
      <c r="E20" s="100">
        <v>1254</v>
      </c>
      <c r="F20" s="84"/>
      <c r="G20" s="79">
        <f t="shared" si="1"/>
        <v>0</v>
      </c>
      <c r="H20" s="135"/>
    </row>
    <row r="21" spans="1:8">
      <c r="A21" s="77"/>
      <c r="B21" s="104" t="s">
        <v>10</v>
      </c>
      <c r="C21" s="81"/>
      <c r="D21" s="100">
        <f t="shared" si="0"/>
        <v>877.8</v>
      </c>
      <c r="E21" s="100">
        <v>1254</v>
      </c>
      <c r="F21" s="84"/>
      <c r="G21" s="79">
        <f t="shared" si="1"/>
        <v>0</v>
      </c>
      <c r="H21" s="135"/>
    </row>
    <row r="22" spans="1:8">
      <c r="A22" s="77"/>
      <c r="B22" s="103"/>
      <c r="C22" s="82"/>
      <c r="D22" s="100"/>
      <c r="E22" s="100"/>
      <c r="F22" s="79"/>
      <c r="G22" s="79">
        <f t="shared" si="1"/>
        <v>0</v>
      </c>
      <c r="H22" s="135"/>
    </row>
    <row r="23" spans="1:8">
      <c r="A23" s="77"/>
      <c r="B23" s="102" t="s">
        <v>31</v>
      </c>
      <c r="C23" s="85" t="s">
        <v>34</v>
      </c>
      <c r="D23" s="100">
        <f t="shared" si="0"/>
        <v>1170.4000000000001</v>
      </c>
      <c r="E23" s="100">
        <v>1672.0000000000002</v>
      </c>
      <c r="F23" s="79"/>
      <c r="G23" s="79">
        <f t="shared" si="1"/>
        <v>0</v>
      </c>
      <c r="H23" s="135">
        <v>5</v>
      </c>
    </row>
    <row r="24" spans="1:8">
      <c r="A24" s="77"/>
      <c r="B24" s="102" t="s">
        <v>32</v>
      </c>
      <c r="C24" s="86"/>
      <c r="D24" s="100">
        <f t="shared" si="0"/>
        <v>1170.4000000000001</v>
      </c>
      <c r="E24" s="100">
        <v>1672.0000000000002</v>
      </c>
      <c r="F24" s="79"/>
      <c r="G24" s="79">
        <f t="shared" si="1"/>
        <v>0</v>
      </c>
      <c r="H24" s="135"/>
    </row>
    <row r="25" spans="1:8">
      <c r="A25" s="77"/>
      <c r="B25" s="102" t="s">
        <v>33</v>
      </c>
      <c r="C25" s="87"/>
      <c r="D25" s="100">
        <f t="shared" si="0"/>
        <v>1170.4000000000001</v>
      </c>
      <c r="E25" s="100">
        <v>1672.0000000000002</v>
      </c>
      <c r="F25" s="79"/>
      <c r="G25" s="79">
        <f t="shared" si="1"/>
        <v>0</v>
      </c>
      <c r="H25" s="135"/>
    </row>
    <row r="26" spans="1:8">
      <c r="A26" s="77"/>
      <c r="B26" s="105"/>
      <c r="C26" s="88"/>
      <c r="D26" s="100"/>
      <c r="E26" s="100"/>
      <c r="F26" s="89"/>
      <c r="G26" s="79">
        <f t="shared" si="1"/>
        <v>0</v>
      </c>
      <c r="H26" s="135"/>
    </row>
    <row r="27" spans="1:8">
      <c r="A27" s="77"/>
      <c r="B27" s="104" t="s">
        <v>37</v>
      </c>
      <c r="C27" s="90" t="s">
        <v>39</v>
      </c>
      <c r="D27" s="100">
        <f t="shared" si="0"/>
        <v>1410.64</v>
      </c>
      <c r="E27" s="100">
        <v>2015.2000000000003</v>
      </c>
      <c r="F27" s="84"/>
      <c r="G27" s="79">
        <f t="shared" si="1"/>
        <v>0</v>
      </c>
      <c r="H27" s="135">
        <v>6</v>
      </c>
    </row>
    <row r="28" spans="1:8">
      <c r="A28" s="77"/>
      <c r="B28" s="104" t="s">
        <v>38</v>
      </c>
      <c r="C28" s="91"/>
      <c r="D28" s="100">
        <f t="shared" si="0"/>
        <v>1410.64</v>
      </c>
      <c r="E28" s="100">
        <v>2015.2000000000003</v>
      </c>
      <c r="F28" s="84"/>
      <c r="G28" s="79">
        <f t="shared" si="1"/>
        <v>0</v>
      </c>
      <c r="H28" s="135"/>
    </row>
    <row r="29" spans="1:8">
      <c r="A29" s="77"/>
      <c r="B29" s="104" t="s">
        <v>9</v>
      </c>
      <c r="C29" s="92"/>
      <c r="D29" s="100"/>
      <c r="E29" s="100"/>
      <c r="F29" s="84"/>
      <c r="G29" s="79">
        <f t="shared" si="1"/>
        <v>0</v>
      </c>
      <c r="H29" s="135"/>
    </row>
    <row r="30" spans="1:8">
      <c r="A30" s="77"/>
      <c r="B30" s="103"/>
      <c r="C30" s="82"/>
      <c r="D30" s="100"/>
      <c r="E30" s="100"/>
      <c r="F30" s="79"/>
      <c r="G30" s="79">
        <f t="shared" si="1"/>
        <v>0</v>
      </c>
      <c r="H30" s="135"/>
    </row>
    <row r="31" spans="1:8">
      <c r="A31" s="77"/>
      <c r="B31" s="104" t="s">
        <v>40</v>
      </c>
      <c r="C31" s="90" t="s">
        <v>43</v>
      </c>
      <c r="D31" s="100">
        <f t="shared" si="0"/>
        <v>1552.3200000000002</v>
      </c>
      <c r="E31" s="100">
        <v>2217.6000000000004</v>
      </c>
      <c r="F31" s="79"/>
      <c r="G31" s="79">
        <f t="shared" si="1"/>
        <v>0</v>
      </c>
      <c r="H31" s="135">
        <v>7</v>
      </c>
    </row>
    <row r="32" spans="1:8">
      <c r="A32" s="77"/>
      <c r="B32" s="104" t="s">
        <v>41</v>
      </c>
      <c r="C32" s="90"/>
      <c r="D32" s="100">
        <f t="shared" si="0"/>
        <v>1552.3200000000002</v>
      </c>
      <c r="E32" s="100">
        <v>2217.6000000000004</v>
      </c>
      <c r="F32" s="79"/>
      <c r="G32" s="79">
        <f t="shared" si="1"/>
        <v>0</v>
      </c>
      <c r="H32" s="135"/>
    </row>
    <row r="33" spans="1:8">
      <c r="A33" s="77"/>
      <c r="B33" s="104" t="s">
        <v>42</v>
      </c>
      <c r="C33" s="90"/>
      <c r="D33" s="100">
        <f t="shared" si="0"/>
        <v>1552.3200000000002</v>
      </c>
      <c r="E33" s="100">
        <v>2217.6000000000004</v>
      </c>
      <c r="F33" s="79"/>
      <c r="G33" s="79">
        <f t="shared" si="1"/>
        <v>0</v>
      </c>
      <c r="H33" s="135"/>
    </row>
    <row r="34" spans="1:8">
      <c r="A34" s="77"/>
      <c r="B34" s="104" t="s">
        <v>9</v>
      </c>
      <c r="C34" s="82"/>
      <c r="D34" s="100"/>
      <c r="E34" s="100"/>
      <c r="F34" s="79"/>
      <c r="G34" s="79">
        <f t="shared" si="1"/>
        <v>0</v>
      </c>
      <c r="H34" s="136"/>
    </row>
    <row r="35" spans="1:8">
      <c r="A35" s="77"/>
      <c r="B35" s="104"/>
      <c r="C35" s="83"/>
      <c r="D35" s="100"/>
      <c r="E35" s="100"/>
      <c r="F35" s="84"/>
      <c r="G35" s="79">
        <f t="shared" si="1"/>
        <v>0</v>
      </c>
      <c r="H35" s="138"/>
    </row>
    <row r="36" spans="1:8">
      <c r="A36" s="77"/>
      <c r="B36" s="104" t="s">
        <v>44</v>
      </c>
      <c r="C36" s="93" t="s">
        <v>47</v>
      </c>
      <c r="D36" s="100">
        <f t="shared" si="0"/>
        <v>1481.48</v>
      </c>
      <c r="E36" s="100">
        <v>2116.4</v>
      </c>
      <c r="F36" s="84"/>
      <c r="G36" s="79">
        <f t="shared" si="1"/>
        <v>0</v>
      </c>
      <c r="H36" s="137">
        <v>8</v>
      </c>
    </row>
    <row r="37" spans="1:8">
      <c r="A37" s="77"/>
      <c r="B37" s="104" t="s">
        <v>45</v>
      </c>
      <c r="C37" s="94"/>
      <c r="D37" s="100">
        <f t="shared" si="0"/>
        <v>1552.3200000000002</v>
      </c>
      <c r="E37" s="100">
        <v>2217.6000000000004</v>
      </c>
      <c r="F37" s="84"/>
      <c r="G37" s="79">
        <f t="shared" si="1"/>
        <v>0</v>
      </c>
      <c r="H37" s="137"/>
    </row>
    <row r="38" spans="1:8">
      <c r="A38" s="77"/>
      <c r="B38" s="104" t="s">
        <v>46</v>
      </c>
      <c r="C38" s="95"/>
      <c r="D38" s="100">
        <f t="shared" si="0"/>
        <v>1552.3200000000002</v>
      </c>
      <c r="E38" s="100">
        <v>2217.6000000000004</v>
      </c>
      <c r="F38" s="84"/>
      <c r="G38" s="79">
        <f t="shared" si="1"/>
        <v>0</v>
      </c>
      <c r="H38" s="137"/>
    </row>
    <row r="39" spans="1:8">
      <c r="A39" s="77"/>
      <c r="B39" s="104"/>
      <c r="C39" s="96"/>
      <c r="D39" s="100"/>
      <c r="E39" s="100"/>
      <c r="F39" s="84"/>
      <c r="G39" s="79">
        <f t="shared" si="1"/>
        <v>0</v>
      </c>
      <c r="H39" s="137"/>
    </row>
    <row r="40" spans="1:8">
      <c r="A40" s="77"/>
      <c r="B40" s="104" t="s">
        <v>8</v>
      </c>
      <c r="C40" s="85" t="s">
        <v>48</v>
      </c>
      <c r="D40" s="100">
        <f t="shared" si="0"/>
        <v>830.55</v>
      </c>
      <c r="E40" s="100">
        <v>1186.5</v>
      </c>
      <c r="F40" s="84"/>
      <c r="G40" s="79">
        <f t="shared" si="1"/>
        <v>0</v>
      </c>
      <c r="H40" s="137">
        <v>9</v>
      </c>
    </row>
    <row r="41" spans="1:8">
      <c r="A41" s="77"/>
      <c r="B41" s="104" t="s">
        <v>26</v>
      </c>
      <c r="C41" s="94"/>
      <c r="D41" s="100">
        <f t="shared" si="0"/>
        <v>830.55</v>
      </c>
      <c r="E41" s="100">
        <v>1186.5</v>
      </c>
      <c r="F41" s="84"/>
      <c r="G41" s="79">
        <f t="shared" si="1"/>
        <v>0</v>
      </c>
      <c r="H41" s="137"/>
    </row>
    <row r="42" spans="1:8">
      <c r="A42" s="77"/>
      <c r="B42" s="104" t="s">
        <v>27</v>
      </c>
      <c r="C42" s="95"/>
      <c r="D42" s="100">
        <f t="shared" si="0"/>
        <v>830.55</v>
      </c>
      <c r="E42" s="100">
        <v>1186.5</v>
      </c>
      <c r="F42" s="84"/>
      <c r="G42" s="79">
        <f t="shared" si="1"/>
        <v>0</v>
      </c>
      <c r="H42" s="137"/>
    </row>
    <row r="43" spans="1:8">
      <c r="A43" s="77"/>
      <c r="B43" s="106"/>
      <c r="C43" s="97"/>
      <c r="D43" s="100"/>
      <c r="E43" s="100"/>
      <c r="F43" s="97"/>
      <c r="G43" s="79">
        <f t="shared" si="1"/>
        <v>0</v>
      </c>
      <c r="H43" s="137"/>
    </row>
    <row r="44" spans="1:8">
      <c r="A44" s="77"/>
      <c r="B44" s="106"/>
      <c r="C44" s="98"/>
      <c r="D44" s="100"/>
      <c r="E44" s="100"/>
      <c r="F44" s="84"/>
      <c r="G44" s="79">
        <f t="shared" si="1"/>
        <v>0</v>
      </c>
      <c r="H44" s="137"/>
    </row>
    <row r="45" spans="1:8">
      <c r="A45" s="77"/>
      <c r="B45" s="104" t="s">
        <v>23</v>
      </c>
      <c r="C45" s="98" t="s">
        <v>49</v>
      </c>
      <c r="D45" s="100">
        <f t="shared" si="0"/>
        <v>1513.8200000000002</v>
      </c>
      <c r="E45" s="100">
        <v>2162.6000000000004</v>
      </c>
      <c r="F45" s="84"/>
      <c r="G45" s="79">
        <f t="shared" si="1"/>
        <v>0</v>
      </c>
      <c r="H45" s="136">
        <v>10</v>
      </c>
    </row>
    <row r="46" spans="1:8" ht="15.75" thickBot="1">
      <c r="A46" s="77"/>
      <c r="B46" s="107"/>
      <c r="C46" s="108"/>
      <c r="D46" s="109"/>
      <c r="E46" s="110"/>
      <c r="F46" s="111"/>
      <c r="G46" s="112">
        <f t="shared" si="1"/>
        <v>0</v>
      </c>
      <c r="H46" s="137"/>
    </row>
    <row r="47" spans="1:8" ht="15.75" thickBot="1">
      <c r="A47" s="77"/>
      <c r="B47" s="99"/>
      <c r="C47" s="99"/>
      <c r="D47" s="101"/>
      <c r="E47" s="101"/>
      <c r="F47" s="113" t="s">
        <v>7</v>
      </c>
      <c r="G47" s="114">
        <f>SUM(G14:G46)</f>
        <v>0</v>
      </c>
      <c r="H47" s="99"/>
    </row>
    <row r="48" spans="1:8">
      <c r="A48" s="77"/>
      <c r="B48" s="99"/>
      <c r="C48" s="99"/>
      <c r="D48" s="99"/>
      <c r="E48" s="99"/>
      <c r="F48" s="99"/>
      <c r="G48" s="99"/>
      <c r="H48" s="99"/>
    </row>
    <row r="49" spans="2:8">
      <c r="B49" s="24"/>
      <c r="C49" s="24"/>
      <c r="D49" s="24"/>
      <c r="E49" s="24"/>
      <c r="F49" s="24"/>
      <c r="G49" s="24"/>
      <c r="H49" s="24"/>
    </row>
    <row r="50" spans="2:8">
      <c r="B50" s="24"/>
      <c r="C50" s="24"/>
      <c r="D50" s="24"/>
      <c r="E50" s="24"/>
      <c r="F50" s="24"/>
      <c r="G50" s="24"/>
      <c r="H50" s="24"/>
    </row>
    <row r="51" spans="2:8">
      <c r="B51" s="24"/>
      <c r="C51" s="24"/>
      <c r="D51" s="24"/>
      <c r="E51" s="24"/>
      <c r="F51" s="24"/>
      <c r="G51" s="24"/>
      <c r="H51" s="24"/>
    </row>
    <row r="52" spans="2:8">
      <c r="B52" s="24"/>
      <c r="C52" s="24"/>
      <c r="D52" s="24"/>
      <c r="E52" s="24"/>
      <c r="F52" s="24"/>
      <c r="G52" s="24"/>
      <c r="H52" s="24"/>
    </row>
    <row r="53" spans="2:8">
      <c r="B53" s="24"/>
      <c r="C53" s="24"/>
      <c r="D53" s="24"/>
      <c r="E53" s="24"/>
      <c r="F53" s="24"/>
      <c r="G53" s="24"/>
      <c r="H53" s="24"/>
    </row>
    <row r="54" spans="2:8">
      <c r="B54" s="24"/>
      <c r="C54" s="24"/>
      <c r="D54" s="24"/>
      <c r="E54" s="24"/>
      <c r="F54" s="24"/>
      <c r="G54" s="24"/>
      <c r="H54" s="24"/>
    </row>
    <row r="55" spans="2:8">
      <c r="B55" s="24"/>
      <c r="C55" s="24"/>
      <c r="D55" s="24"/>
      <c r="E55" s="24"/>
      <c r="F55" s="24"/>
      <c r="G55" s="24"/>
      <c r="H55" s="24"/>
    </row>
    <row r="56" spans="2:8">
      <c r="B56" s="24"/>
      <c r="C56" s="24"/>
      <c r="D56" s="24"/>
      <c r="E56" s="24"/>
      <c r="F56" s="24"/>
      <c r="G56" s="24"/>
      <c r="H56" s="24"/>
    </row>
    <row r="57" spans="2:8">
      <c r="B57" s="22"/>
      <c r="C57" s="22"/>
      <c r="D57" s="22"/>
      <c r="E57" s="22"/>
      <c r="F57" s="22"/>
      <c r="G57" s="22"/>
    </row>
    <row r="58" spans="2:8">
      <c r="B58" s="22"/>
      <c r="C58" s="22"/>
      <c r="D58" s="22"/>
      <c r="E58" s="22"/>
      <c r="F58" s="22"/>
      <c r="G58" s="22"/>
    </row>
  </sheetData>
  <mergeCells count="11">
    <mergeCell ref="C40:C42"/>
    <mergeCell ref="C4:E5"/>
    <mergeCell ref="C9:E9"/>
    <mergeCell ref="C7:F7"/>
    <mergeCell ref="C6:F6"/>
    <mergeCell ref="C23:C25"/>
    <mergeCell ref="C18:C21"/>
    <mergeCell ref="C14:C16"/>
    <mergeCell ref="C27:C28"/>
    <mergeCell ref="C31:C33"/>
    <mergeCell ref="C36:C38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</vt:lpstr>
      <vt:lpstr>AHD 2019</vt:lpstr>
    </vt:vector>
  </TitlesOfParts>
  <Company>Simmer Style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Olga</cp:lastModifiedBy>
  <cp:lastPrinted>2009-07-20T12:02:38Z</cp:lastPrinted>
  <dcterms:created xsi:type="dcterms:W3CDTF">2008-07-30T14:58:03Z</dcterms:created>
  <dcterms:modified xsi:type="dcterms:W3CDTF">2018-11-09T07:10:26Z</dcterms:modified>
</cp:coreProperties>
</file>